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 tabRatio="700"/>
  </bookViews>
  <sheets>
    <sheet name="4" sheetId="19" r:id="rId1"/>
  </sheets>
  <definedNames>
    <definedName name="_xlnm.Print_Area" localSheetId="0">'4'!$A$1:$F$47</definedName>
    <definedName name="_xlnm.Print_Titles" localSheetId="0">'4'!$1:$7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<sst xmlns="http://schemas.openxmlformats.org/spreadsheetml/2006/main" count="47" uniqueCount="30">
  <si>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Cuadro 4.  GASTOS DE RESIDENTES EN EL EXTERIOR EN SUS VISITAS A PANAMÁ</t>
  </si>
  <si>
    <t>Y DE RESIDENTES DE PANAMÁ EN SUS VISITAS AL EXTERIOR, SEGÚN</t>
  </si>
  <si>
    <t>CLASE DE VIAJE Y PUERTO DE ENTRADA: AÑOS 2019-23</t>
  </si>
  <si>
    <t>Clase de viaje y puerto de entrada</t>
  </si>
  <si>
    <t>Gastos efectuados en sus visitas
(En miles de balboas)</t>
  </si>
  <si>
    <t>2021 (P)</t>
  </si>
  <si>
    <t>2022 (P)</t>
  </si>
  <si>
    <t>2023 (P)</t>
  </si>
  <si>
    <t>Residentes en el Exterior</t>
  </si>
  <si>
    <t>TOTAL</t>
  </si>
  <si>
    <t>Aeropuerto Internacional de Tocumen</t>
  </si>
  <si>
    <t>Balboa y Cristóbal</t>
  </si>
  <si>
    <t>Otros puertos</t>
  </si>
  <si>
    <t>Trabajadores fronterizos</t>
  </si>
  <si>
    <t xml:space="preserve">  Viajes de negocios</t>
  </si>
  <si>
    <t xml:space="preserve">        Aeropuerto Internacional de Tocumen</t>
  </si>
  <si>
    <t xml:space="preserve">        Balboa y Cristóbal</t>
  </si>
  <si>
    <t xml:space="preserve">        Otros puertos</t>
  </si>
  <si>
    <t xml:space="preserve">        Trabajadores fronterizos</t>
  </si>
  <si>
    <t xml:space="preserve">  Viajes personales</t>
  </si>
  <si>
    <t>Residentes de Panamá</t>
  </si>
  <si>
    <t>NOTA: Las diferencias que se observen entre el total y los parciales se deben al redondeo.</t>
  </si>
  <si>
    <t xml:space="preserve">           A partir del 2011, para el cálculo de los gastos de los viajeros, se incluyó el resultado obtenido en la Encuesta de Turismo Receptor y Emisor,</t>
  </si>
  <si>
    <t xml:space="preserve">           en  los  Puertos de Paso Canoa  y  Tocumen, levantada por el INEC, en conjunto con colaboradores de la Autoridad de Turismo de Panamá.</t>
  </si>
  <si>
    <t xml:space="preserve">           Para mejorar  la cobertura  se incluyeron  datos de pasajeros que  bajaron  de los cruceros a  realizar  giras por cuenta propia  (visitas a sitios</t>
  </si>
  <si>
    <t xml:space="preserve">           turísticos, restaurantes, centros comerciales y supermercados, entre otros lugares).</t>
  </si>
  <si>
    <t xml:space="preserve"> 0   Cantidad menor a la mitad de la unidad o fracción decimal adoptada, para la expresión del dato.</t>
  </si>
  <si>
    <t>(P) Cifras preliminares.</t>
  </si>
  <si>
    <t>Fuente: Estadísticas de Migración,  Encuesta de Turismo Receptor y Emisor  y  estadísticas de tránsito directo  proporcionadas  por la Autoridad de</t>
  </si>
  <si>
    <t xml:space="preserve">            Aeronáutica Civil.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</si>
</sst>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10"/>
      <color theme="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0" borderId="9" xfId="0" applyNumberFormat="1" applyFont="1" applyFill="1" applyBorder="1"/>
    <xf numFmtId="3" fontId="1" fillId="0" borderId="10" xfId="0" applyNumberFormat="1" applyFont="1" applyFill="1" applyBorder="1"/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0" borderId="8" xfId="0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3" fontId="1" fillId="0" borderId="9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top"/>
    </xf>
    <xf numFmtId="3" fontId="1" fillId="0" borderId="12" xfId="0" applyNumberFormat="1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0F24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showGridLines="0" tabSelected="1" workbookViewId="0">
      <pane xSplit="1" ySplit="7" topLeftCell="B8" activePane="bottomRight" state="frozen"/>
      <selection/>
      <selection pane="topRight"/>
      <selection pane="bottomLeft"/>
      <selection pane="bottomRight" activeCell="I14" sqref="I14"/>
    </sheetView>
  </sheetViews>
  <sheetFormatPr defaultColWidth="11" defaultRowHeight="12.75" outlineLevelCol="6"/>
  <cols>
    <col min="1" max="1" width="56.2857142857143" style="1" customWidth="1"/>
    <col min="2" max="6" width="12.7142857142857" style="1" customWidth="1"/>
    <col min="7" max="16384" width="11.4285714285714" style="1"/>
  </cols>
  <sheetData>
    <row r="1" ht="15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2" t="s">
        <v>1</v>
      </c>
      <c r="B2" s="2"/>
      <c r="C2" s="2"/>
      <c r="D2" s="2"/>
      <c r="E2" s="2"/>
      <c r="F2" s="2"/>
    </row>
    <row r="3" ht="15" customHeight="1" spans="1:6">
      <c r="A3" s="2" t="s">
        <v>2</v>
      </c>
      <c r="B3" s="2"/>
      <c r="C3" s="2"/>
      <c r="D3" s="2"/>
      <c r="E3" s="2"/>
      <c r="F3" s="2"/>
    </row>
    <row r="4" ht="9.95" customHeight="1" spans="1:7">
      <c r="A4" s="3" t="s">
        <v>3</v>
      </c>
      <c r="B4" s="4" t="s">
        <v>4</v>
      </c>
      <c r="C4" s="5"/>
      <c r="D4" s="5"/>
      <c r="E4" s="5"/>
      <c r="F4" s="6"/>
      <c r="G4" s="7"/>
    </row>
    <row r="5" ht="15" customHeight="1" spans="1:7">
      <c r="A5" s="3"/>
      <c r="B5" s="8"/>
      <c r="C5" s="3"/>
      <c r="D5" s="3"/>
      <c r="E5" s="3"/>
      <c r="F5" s="9"/>
      <c r="G5" s="7"/>
    </row>
    <row r="6" ht="15" customHeight="1" spans="1:7">
      <c r="A6" s="3"/>
      <c r="B6" s="10"/>
      <c r="C6" s="11"/>
      <c r="D6" s="11"/>
      <c r="E6" s="11"/>
      <c r="F6" s="12"/>
      <c r="G6" s="7"/>
    </row>
    <row r="7" ht="15" customHeight="1" spans="1:7">
      <c r="A7" s="11"/>
      <c r="B7" s="13">
        <v>2019</v>
      </c>
      <c r="C7" s="13">
        <v>2020</v>
      </c>
      <c r="D7" s="13" t="s">
        <v>5</v>
      </c>
      <c r="E7" s="13" t="s">
        <v>6</v>
      </c>
      <c r="F7" s="14" t="s">
        <v>7</v>
      </c>
      <c r="G7" s="7"/>
    </row>
    <row r="8" ht="24.95" customHeight="1" spans="1:6">
      <c r="A8" s="15" t="s">
        <v>8</v>
      </c>
      <c r="B8" s="16"/>
      <c r="C8" s="16"/>
      <c r="D8" s="16"/>
      <c r="E8" s="16"/>
      <c r="F8" s="17"/>
    </row>
    <row r="9" ht="20.1" customHeight="1" spans="1:6">
      <c r="A9" s="18" t="s">
        <v>9</v>
      </c>
      <c r="B9" s="19">
        <f>SUM(B14+B19)</f>
        <v>4520288.483</v>
      </c>
      <c r="C9" s="19">
        <f t="shared" ref="B9:F12" si="0">SUM(C14+C19)</f>
        <v>1129392.227</v>
      </c>
      <c r="D9" s="19">
        <f>SUM(D14+D19)</f>
        <v>2308685.751</v>
      </c>
      <c r="E9" s="19">
        <f>SUM(E14+E19)</f>
        <v>4716147.8005</v>
      </c>
      <c r="F9" s="20">
        <f>SUM(F14+F19)</f>
        <v>5488564.3095</v>
      </c>
    </row>
    <row r="10" ht="15" customHeight="1" spans="1:6">
      <c r="A10" s="21" t="s">
        <v>10</v>
      </c>
      <c r="B10" s="22">
        <f>SUM(B15+B20)</f>
        <v>4244966.413</v>
      </c>
      <c r="C10" s="22">
        <f t="shared" si="0"/>
        <v>1039287.483</v>
      </c>
      <c r="D10" s="22">
        <f t="shared" si="0"/>
        <v>2242753.279</v>
      </c>
      <c r="E10" s="22">
        <f t="shared" si="0"/>
        <v>4540366.872</v>
      </c>
      <c r="F10" s="23">
        <f t="shared" si="0"/>
        <v>5207321.067</v>
      </c>
    </row>
    <row r="11" ht="15" customHeight="1" spans="1:6">
      <c r="A11" s="21" t="s">
        <v>11</v>
      </c>
      <c r="B11" s="22">
        <f t="shared" si="0"/>
        <v>67359.716</v>
      </c>
      <c r="C11" s="22">
        <f t="shared" si="0"/>
        <v>24987.408</v>
      </c>
      <c r="D11" s="22">
        <f t="shared" si="0"/>
        <v>6069.975</v>
      </c>
      <c r="E11" s="22">
        <f t="shared" si="0"/>
        <v>29385.73</v>
      </c>
      <c r="F11" s="23">
        <f t="shared" si="0"/>
        <v>56599.251</v>
      </c>
    </row>
    <row r="12" ht="15" customHeight="1" spans="1:6">
      <c r="A12" s="21" t="s">
        <v>12</v>
      </c>
      <c r="B12" s="22">
        <f t="shared" si="0"/>
        <v>205606.354</v>
      </c>
      <c r="C12" s="22">
        <f t="shared" si="0"/>
        <v>63644.736</v>
      </c>
      <c r="D12" s="22">
        <f t="shared" si="0"/>
        <v>57385.95</v>
      </c>
      <c r="E12" s="22">
        <f t="shared" si="0"/>
        <v>143839.025</v>
      </c>
      <c r="F12" s="23">
        <f t="shared" si="0"/>
        <v>220557.914</v>
      </c>
    </row>
    <row r="13" ht="15" customHeight="1" spans="1:6">
      <c r="A13" s="21" t="s">
        <v>13</v>
      </c>
      <c r="B13" s="24">
        <f>SUM(B18)</f>
        <v>2356</v>
      </c>
      <c r="C13" s="22">
        <f>SUM(C18)</f>
        <v>1472.6</v>
      </c>
      <c r="D13" s="22">
        <f t="shared" ref="D13:F13" si="1">SUM(D18)</f>
        <v>2476.547</v>
      </c>
      <c r="E13" s="22">
        <f t="shared" si="1"/>
        <v>2556.1735</v>
      </c>
      <c r="F13" s="23">
        <f t="shared" si="1"/>
        <v>4086.0775</v>
      </c>
    </row>
    <row r="14" ht="20.1" customHeight="1" spans="1:6">
      <c r="A14" s="25" t="s">
        <v>14</v>
      </c>
      <c r="B14" s="19">
        <f>SUM(B15:B18)</f>
        <v>170333.588</v>
      </c>
      <c r="C14" s="19">
        <f>SUM(C15:C18)</f>
        <v>38307.387</v>
      </c>
      <c r="D14" s="19">
        <f>SUM(D15:D18)</f>
        <v>45785.876</v>
      </c>
      <c r="E14" s="19">
        <f>SUM(E15:E18)</f>
        <v>89089.8115</v>
      </c>
      <c r="F14" s="20">
        <f>SUM(F15:F18)</f>
        <v>115097.8055</v>
      </c>
    </row>
    <row r="15" ht="14.1" customHeight="1" spans="1:6">
      <c r="A15" s="21" t="s">
        <v>15</v>
      </c>
      <c r="B15" s="22">
        <v>157087.57</v>
      </c>
      <c r="C15" s="22">
        <v>31492.511</v>
      </c>
      <c r="D15" s="22">
        <v>39511.283</v>
      </c>
      <c r="E15" s="23">
        <v>83924.586</v>
      </c>
      <c r="F15" s="23">
        <v>106964.222</v>
      </c>
    </row>
    <row r="16" ht="14.1" customHeight="1" spans="1:6">
      <c r="A16" s="21" t="s">
        <v>16</v>
      </c>
      <c r="B16" s="22">
        <v>0</v>
      </c>
      <c r="C16" s="22">
        <v>0</v>
      </c>
      <c r="D16" s="22">
        <v>0</v>
      </c>
      <c r="E16" s="23">
        <v>0</v>
      </c>
      <c r="F16" s="23">
        <v>0</v>
      </c>
    </row>
    <row r="17" ht="14.1" customHeight="1" spans="1:6">
      <c r="A17" s="21" t="s">
        <v>17</v>
      </c>
      <c r="B17" s="22">
        <v>10890.018</v>
      </c>
      <c r="C17" s="22">
        <v>5342.276</v>
      </c>
      <c r="D17" s="22">
        <v>3798.046</v>
      </c>
      <c r="E17" s="23">
        <v>2609.052</v>
      </c>
      <c r="F17" s="23">
        <v>4047.506</v>
      </c>
    </row>
    <row r="18" ht="14.1" customHeight="1" spans="1:6">
      <c r="A18" s="21" t="s">
        <v>18</v>
      </c>
      <c r="B18" s="22">
        <v>2356</v>
      </c>
      <c r="C18" s="22">
        <v>1472.6</v>
      </c>
      <c r="D18" s="22">
        <v>2476.547</v>
      </c>
      <c r="E18" s="23">
        <v>2556.1735</v>
      </c>
      <c r="F18" s="23">
        <v>4086.0775</v>
      </c>
    </row>
    <row r="19" ht="20.1" customHeight="1" spans="1:6">
      <c r="A19" s="25" t="s">
        <v>19</v>
      </c>
      <c r="B19" s="19">
        <f t="shared" ref="B19:C19" si="2">SUM(B20:B22)</f>
        <v>4349954.895</v>
      </c>
      <c r="C19" s="19">
        <f t="shared" si="2"/>
        <v>1091084.84</v>
      </c>
      <c r="D19" s="19">
        <f t="shared" ref="D19:F19" si="3">SUM(D20:D22)</f>
        <v>2262899.875</v>
      </c>
      <c r="E19" s="20">
        <f t="shared" si="3"/>
        <v>4627057.989</v>
      </c>
      <c r="F19" s="20">
        <f t="shared" si="3"/>
        <v>5373466.504</v>
      </c>
    </row>
    <row r="20" ht="14.1" customHeight="1" spans="1:6">
      <c r="A20" s="21" t="s">
        <v>15</v>
      </c>
      <c r="B20" s="22">
        <v>4087878.843</v>
      </c>
      <c r="C20" s="22">
        <v>1007794.972</v>
      </c>
      <c r="D20" s="22">
        <v>2203241.996</v>
      </c>
      <c r="E20" s="23">
        <v>4456442.286</v>
      </c>
      <c r="F20" s="23">
        <v>5100356.845</v>
      </c>
    </row>
    <row r="21" ht="14.1" customHeight="1" spans="1:6">
      <c r="A21" s="21" t="s">
        <v>16</v>
      </c>
      <c r="B21" s="22">
        <v>67359.716</v>
      </c>
      <c r="C21" s="22">
        <v>24987.408</v>
      </c>
      <c r="D21" s="22">
        <v>6069.975</v>
      </c>
      <c r="E21" s="23">
        <v>29385.73</v>
      </c>
      <c r="F21" s="23">
        <v>56599.251</v>
      </c>
    </row>
    <row r="22" ht="14.1" customHeight="1" spans="1:6">
      <c r="A22" s="21" t="s">
        <v>17</v>
      </c>
      <c r="B22" s="22">
        <v>194716.336</v>
      </c>
      <c r="C22" s="22">
        <v>58302.46</v>
      </c>
      <c r="D22" s="22">
        <v>53587.904</v>
      </c>
      <c r="E22" s="23">
        <v>141229.973</v>
      </c>
      <c r="F22" s="23">
        <v>216510.408</v>
      </c>
    </row>
    <row r="23" ht="24.95" customHeight="1" spans="1:6">
      <c r="A23" s="15" t="s">
        <v>20</v>
      </c>
      <c r="B23" s="22"/>
      <c r="C23" s="22"/>
      <c r="D23" s="16"/>
      <c r="E23" s="17"/>
      <c r="F23" s="17"/>
    </row>
    <row r="24" ht="20.1" customHeight="1" spans="1:6">
      <c r="A24" s="18" t="s">
        <v>9</v>
      </c>
      <c r="B24" s="19">
        <f>SUM(B25:B28)</f>
        <v>1421519.257</v>
      </c>
      <c r="C24" s="19">
        <f t="shared" ref="C24:F24" si="4">SUM(C25:C28)</f>
        <v>466531.131</v>
      </c>
      <c r="D24" s="19">
        <f t="shared" si="4"/>
        <v>688870.557</v>
      </c>
      <c r="E24" s="20">
        <f t="shared" si="4"/>
        <v>999680.051</v>
      </c>
      <c r="F24" s="20">
        <f t="shared" si="4"/>
        <v>1231930.612</v>
      </c>
    </row>
    <row r="25" ht="15" customHeight="1" spans="1:6">
      <c r="A25" s="21" t="s">
        <v>10</v>
      </c>
      <c r="B25" s="22">
        <f t="shared" ref="B25:F27" si="5">SUM(B30+B35)</f>
        <v>1340520.9</v>
      </c>
      <c r="C25" s="22">
        <f t="shared" si="5"/>
        <v>430038.785</v>
      </c>
      <c r="D25" s="22">
        <f t="shared" si="5"/>
        <v>660528.309</v>
      </c>
      <c r="E25" s="23">
        <f t="shared" si="5"/>
        <v>949910.666</v>
      </c>
      <c r="F25" s="23">
        <f t="shared" si="5"/>
        <v>1152459.671</v>
      </c>
    </row>
    <row r="26" ht="15" customHeight="1" spans="1:6">
      <c r="A26" s="21" t="s">
        <v>11</v>
      </c>
      <c r="B26" s="22">
        <f t="shared" si="5"/>
        <v>30.07</v>
      </c>
      <c r="C26" s="22">
        <f t="shared" si="5"/>
        <v>21.522</v>
      </c>
      <c r="D26" s="22">
        <f t="shared" si="5"/>
        <v>23.545</v>
      </c>
      <c r="E26" s="23">
        <f t="shared" si="5"/>
        <v>32.762</v>
      </c>
      <c r="F26" s="23">
        <f t="shared" si="5"/>
        <v>23.052</v>
      </c>
    </row>
    <row r="27" ht="15" customHeight="1" spans="1:6">
      <c r="A27" s="21" t="s">
        <v>12</v>
      </c>
      <c r="B27" s="22">
        <f t="shared" si="5"/>
        <v>67028.287</v>
      </c>
      <c r="C27" s="22">
        <f t="shared" si="5"/>
        <v>27636.024</v>
      </c>
      <c r="D27" s="22">
        <f t="shared" si="5"/>
        <v>19184.525</v>
      </c>
      <c r="E27" s="23">
        <f t="shared" si="5"/>
        <v>39587.183</v>
      </c>
      <c r="F27" s="23">
        <f t="shared" si="5"/>
        <v>68412.542</v>
      </c>
    </row>
    <row r="28" ht="15" customHeight="1" spans="1:6">
      <c r="A28" s="21" t="s">
        <v>13</v>
      </c>
      <c r="B28" s="22">
        <f t="shared" ref="B28:F28" si="6">SUM(B33)</f>
        <v>13940</v>
      </c>
      <c r="C28" s="22">
        <f t="shared" si="6"/>
        <v>8834.8</v>
      </c>
      <c r="D28" s="22">
        <f t="shared" si="6"/>
        <v>9134.178</v>
      </c>
      <c r="E28" s="23">
        <f t="shared" si="6"/>
        <v>10149.44</v>
      </c>
      <c r="F28" s="23">
        <f t="shared" si="6"/>
        <v>11035.347</v>
      </c>
    </row>
    <row r="29" ht="20.1" customHeight="1" spans="1:6">
      <c r="A29" s="25" t="s">
        <v>14</v>
      </c>
      <c r="B29" s="19">
        <f t="shared" ref="B29:D29" si="7">SUM(B30:B33)</f>
        <v>316133.789</v>
      </c>
      <c r="C29" s="19">
        <f t="shared" si="7"/>
        <v>105197.661</v>
      </c>
      <c r="D29" s="19">
        <f t="shared" si="7"/>
        <v>155535.293</v>
      </c>
      <c r="E29" s="20">
        <f t="shared" ref="E29:F29" si="8">SUM(E30:E33)</f>
        <v>223493.213</v>
      </c>
      <c r="F29" s="20">
        <f t="shared" si="8"/>
        <v>273065.127</v>
      </c>
    </row>
    <row r="30" ht="14.1" customHeight="1" spans="1:6">
      <c r="A30" s="21" t="s">
        <v>15</v>
      </c>
      <c r="B30" s="22">
        <v>291698.206</v>
      </c>
      <c r="C30" s="22">
        <v>92026.617</v>
      </c>
      <c r="D30" s="22">
        <v>143397.449</v>
      </c>
      <c r="E30" s="23">
        <v>207160.17</v>
      </c>
      <c r="F30" s="23">
        <v>251319.091</v>
      </c>
    </row>
    <row r="31" ht="14.1" customHeight="1" spans="1:6">
      <c r="A31" s="21" t="s">
        <v>16</v>
      </c>
      <c r="B31" s="22">
        <v>12.774</v>
      </c>
      <c r="C31" s="22">
        <v>9.401</v>
      </c>
      <c r="D31" s="22">
        <v>10.123</v>
      </c>
      <c r="E31" s="23">
        <v>14.007</v>
      </c>
      <c r="F31" s="23">
        <v>9.722</v>
      </c>
    </row>
    <row r="32" ht="14.1" customHeight="1" spans="1:6">
      <c r="A32" s="21" t="s">
        <v>17</v>
      </c>
      <c r="B32" s="22">
        <v>10482.809</v>
      </c>
      <c r="C32" s="22">
        <v>4326.843</v>
      </c>
      <c r="D32" s="22">
        <v>2993.543</v>
      </c>
      <c r="E32" s="23">
        <v>6169.596</v>
      </c>
      <c r="F32" s="23">
        <v>10700.967</v>
      </c>
    </row>
    <row r="33" ht="14.1" customHeight="1" spans="1:6">
      <c r="A33" s="21" t="s">
        <v>18</v>
      </c>
      <c r="B33" s="22">
        <v>13940</v>
      </c>
      <c r="C33" s="22">
        <v>8834.8</v>
      </c>
      <c r="D33" s="22">
        <v>9134.178</v>
      </c>
      <c r="E33" s="23">
        <v>10149.44</v>
      </c>
      <c r="F33" s="23">
        <v>11035.347</v>
      </c>
    </row>
    <row r="34" ht="20.1" customHeight="1" spans="1:6">
      <c r="A34" s="25" t="s">
        <v>19</v>
      </c>
      <c r="B34" s="19">
        <f>SUM(B35:B37)</f>
        <v>1105385.468</v>
      </c>
      <c r="C34" s="19">
        <f>SUM(C35:C37)</f>
        <v>361333.47</v>
      </c>
      <c r="D34" s="19">
        <f t="shared" ref="D34:F34" si="9">SUM(D35:D37)</f>
        <v>533335.264</v>
      </c>
      <c r="E34" s="20">
        <f t="shared" si="9"/>
        <v>776186.838</v>
      </c>
      <c r="F34" s="20">
        <f t="shared" si="9"/>
        <v>958865.485</v>
      </c>
    </row>
    <row r="35" ht="14.1" customHeight="1" spans="1:6">
      <c r="A35" s="21" t="s">
        <v>15</v>
      </c>
      <c r="B35" s="22">
        <v>1048822.694</v>
      </c>
      <c r="C35" s="22">
        <v>338012.168</v>
      </c>
      <c r="D35" s="22">
        <v>517130.86</v>
      </c>
      <c r="E35" s="23">
        <v>742750.496</v>
      </c>
      <c r="F35" s="23">
        <v>901140.58</v>
      </c>
    </row>
    <row r="36" ht="14.1" customHeight="1" spans="1:6">
      <c r="A36" s="21" t="s">
        <v>16</v>
      </c>
      <c r="B36" s="22">
        <v>17.296</v>
      </c>
      <c r="C36" s="22">
        <v>12.121</v>
      </c>
      <c r="D36" s="22">
        <v>13.422</v>
      </c>
      <c r="E36" s="23">
        <v>18.755</v>
      </c>
      <c r="F36" s="23">
        <v>13.33</v>
      </c>
    </row>
    <row r="37" ht="20.1" customHeight="1" spans="1:6">
      <c r="A37" s="26" t="s">
        <v>17</v>
      </c>
      <c r="B37" s="27">
        <v>56545.478</v>
      </c>
      <c r="C37" s="27">
        <v>23309.181</v>
      </c>
      <c r="D37" s="27">
        <v>16190.982</v>
      </c>
      <c r="E37" s="28">
        <v>33417.587</v>
      </c>
      <c r="F37" s="28">
        <v>57711.575</v>
      </c>
    </row>
    <row r="38" ht="9.95" customHeight="1"/>
    <row r="39" spans="1:1">
      <c r="A39" s="1" t="s">
        <v>21</v>
      </c>
    </row>
    <row r="40" spans="1:1">
      <c r="A40" s="1" t="s">
        <v>22</v>
      </c>
    </row>
    <row r="41" spans="1:1">
      <c r="A41" s="1" t="s">
        <v>23</v>
      </c>
    </row>
    <row r="42" spans="1:1">
      <c r="A42" s="1" t="s">
        <v>24</v>
      </c>
    </row>
    <row r="43" spans="1:1">
      <c r="A43" s="1" t="s">
        <v>25</v>
      </c>
    </row>
    <row r="44" spans="1:1">
      <c r="A44" s="1" t="s">
        <v>26</v>
      </c>
    </row>
    <row r="45" spans="1:1">
      <c r="A45" s="1" t="s">
        <v>27</v>
      </c>
    </row>
    <row r="46" spans="1:1">
      <c r="A46" s="1" t="s">
        <v>28</v>
      </c>
    </row>
    <row r="47" spans="1:1">
      <c r="A47" s="1" t="s">
        <v>29</v>
      </c>
    </row>
  </sheetData>
  <mergeCells count="5">
    <mergeCell ref="A1:F1"/>
    <mergeCell ref="A2:F2"/>
    <mergeCell ref="A3:F3"/>
    <mergeCell ref="A4:A7"/>
    <mergeCell ref="B4:F6"/>
  </mergeCells>
  <printOptions horizontalCentered="1"/>
  <pageMargins left="0.748031496062992" right="0.748031496062992" top="0.984251968503937" bottom="0.984251968503937" header="0.31496062992126" footer="0.31496062992126"/>
  <pageSetup paperSize="1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DEGARCIA</cp:lastModifiedBy>
  <dcterms:created xsi:type="dcterms:W3CDTF">2018-06-21T13:59:00Z</dcterms:created>
  <cp:lastPrinted>2024-11-22T14:00:00Z</cp:lastPrinted>
  <dcterms:modified xsi:type="dcterms:W3CDTF">2025-04-10T19:52:37Z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B0592B766BC843DCB00C6CCEF112472D_12</vt:lpwstr>
  </property>
  <property fmtid="{D5CDD505-2E9C-101B-9397-08002B2CF9AE}" pid="3" name="KSOProductBuildVer">
    <vt:lpwstr>3082-12.2.0.20795</vt:lpwstr>
  </property>
</Properties>
</file>